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6/LSL-2026-42 MATERIAL DIVERS/01_PCAP/ANNEXOS/"/>
    </mc:Choice>
  </mc:AlternateContent>
  <xr:revisionPtr revIDLastSave="0" documentId="8_{E301FFCF-4B02-4F7D-812E-07079D7288BA}" xr6:coauthVersionLast="45" xr6:coauthVersionMax="45" xr10:uidLastSave="{00000000-0000-0000-0000-000000000000}"/>
  <bookViews>
    <workbookView xWindow="-28920" yWindow="-120" windowWidth="29040" windowHeight="15720" xr2:uid="{00000000-000D-0000-FFFF-FFFF00000000}"/>
  </bookViews>
  <sheets>
    <sheet name="LOT 1" sheetId="1" r:id="rId1"/>
  </sheets>
  <definedNames>
    <definedName name="_xlnm._FilterDatabase" localSheetId="0" hidden="1">'LOT 1'!$A$7:$E$10</definedName>
    <definedName name="_xlnm.Print_Titles" localSheetId="0">'LOT 1'!$7:$7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M11" i="1" s="1"/>
  <c r="L12" i="1"/>
  <c r="M12" i="1" s="1"/>
  <c r="L13" i="1"/>
  <c r="M13" i="1" s="1"/>
  <c r="L8" i="1"/>
  <c r="K14" i="1"/>
  <c r="G14" i="1"/>
  <c r="G9" i="1"/>
  <c r="G10" i="1"/>
  <c r="G11" i="1"/>
  <c r="G12" i="1"/>
  <c r="H12" i="1" s="1"/>
  <c r="G13" i="1"/>
  <c r="H13" i="1" s="1"/>
  <c r="G8" i="1"/>
  <c r="H11" i="1"/>
  <c r="L14" i="1" l="1"/>
  <c r="M9" i="1"/>
  <c r="M10" i="1"/>
  <c r="M8" i="1"/>
  <c r="M14" i="1" s="1"/>
  <c r="H10" i="1"/>
  <c r="H9" i="1"/>
  <c r="H8" i="1"/>
  <c r="H14" i="1" s="1"/>
</calcChain>
</file>

<file path=xl/sharedStrings.xml><?xml version="1.0" encoding="utf-8"?>
<sst xmlns="http://schemas.openxmlformats.org/spreadsheetml/2006/main" count="29" uniqueCount="26">
  <si>
    <t>Nom licitador</t>
  </si>
  <si>
    <t>CIF</t>
  </si>
  <si>
    <t>Tipus IVA</t>
  </si>
  <si>
    <t>Codi</t>
  </si>
  <si>
    <t>Descripció curta</t>
  </si>
  <si>
    <t>Cúter guia metàl·lica retràctil OD 18 mm</t>
  </si>
  <si>
    <t>unitat</t>
  </si>
  <si>
    <t>Fulles recanvi per a cúter 18 mm. Compatible amb codi 793197</t>
  </si>
  <si>
    <t>fulla</t>
  </si>
  <si>
    <r>
      <t>Esprai lleva adhesius (Esprai per eliminar la pega de les etiquetes</t>
    </r>
    <r>
      <rPr>
        <sz val="12"/>
        <color rgb="FF000000"/>
        <rFont val="Arial"/>
        <family val="2"/>
      </rPr>
      <t>)</t>
    </r>
  </si>
  <si>
    <t>unit</t>
  </si>
  <si>
    <t>Unitat de
 venda/preu</t>
  </si>
  <si>
    <t>Preu unitari
OFERT sense IVA</t>
  </si>
  <si>
    <t>Total OFERT
2026-2029 
(48 mesos)</t>
  </si>
  <si>
    <t>Total import OFERT sense IVA
ANUALITAT</t>
  </si>
  <si>
    <t>Referència
 oferta</t>
  </si>
  <si>
    <t>Carpeta penjant color marró amb visor superior i barilla de plástic format din A4. mides 31x25 cm fons V</t>
  </si>
  <si>
    <t>Etiqueta autoadhesiva de color groc 105x37 mm (16 etiquetas per fulla) DINA4</t>
  </si>
  <si>
    <t>full</t>
  </si>
  <si>
    <t>Etiqueta autoadhesiva de color vermella de 105X37mm (16 etiquetes/full)  DINA4.</t>
  </si>
  <si>
    <t>Qtt Prevista anualitat</t>
  </si>
  <si>
    <t>Preu màxim unitari sense IVA</t>
  </si>
  <si>
    <t>Total import màxim sense IVA
anualitat</t>
  </si>
  <si>
    <t>LOT 1 Accesoris magatzem/oficina</t>
  </si>
  <si>
    <t>Oferta proveïdor</t>
  </si>
  <si>
    <t>Total
2026-2029 
(48 mesos)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</si>
</sst>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Arial"/>
      <family val="2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44" fontId="2" fillId="0" borderId="0" xfId="1" applyFont="1"/>
    <xf numFmtId="0" fontId="3" fillId="0" borderId="0" xfId="0" applyFont="1"/>
    <xf numFmtId="0" fontId="5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3" fontId="2" fillId="4" borderId="4" xfId="0" applyNumberFormat="1" applyFont="1" applyFill="1" applyBorder="1" applyAlignment="1">
      <alignment horizontal="center" vertical="center" wrapText="1"/>
    </xf>
    <xf numFmtId="9" fontId="2" fillId="4" borderId="1" xfId="2" applyFont="1" applyFill="1" applyBorder="1" applyAlignment="1">
      <alignment horizontal="center" vertical="center"/>
    </xf>
    <xf numFmtId="164" fontId="2" fillId="4" borderId="5" xfId="0" applyNumberFormat="1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164" fontId="4" fillId="0" borderId="0" xfId="0" applyNumberFormat="1" applyFont="1"/>
    <xf numFmtId="164" fontId="2" fillId="0" borderId="7" xfId="0" applyNumberFormat="1" applyFont="1" applyBorder="1" applyAlignment="1">
      <alignment horizontal="center" vertical="center"/>
    </xf>
    <xf numFmtId="164" fontId="4" fillId="4" borderId="6" xfId="0" applyNumberFormat="1" applyFont="1" applyFill="1" applyBorder="1"/>
    <xf numFmtId="0" fontId="8" fillId="0" borderId="0" xfId="0" applyFont="1"/>
    <xf numFmtId="164" fontId="4" fillId="0" borderId="0" xfId="0" applyNumberFormat="1" applyFont="1" applyFill="1" applyBorder="1"/>
    <xf numFmtId="0" fontId="9" fillId="4" borderId="1" xfId="0" applyFont="1" applyFill="1" applyBorder="1" applyAlignment="1">
      <alignment horizontal="center" vertical="center"/>
    </xf>
    <xf numFmtId="165" fontId="9" fillId="4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9" fillId="4" borderId="4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/>
    <xf numFmtId="164" fontId="2" fillId="4" borderId="5" xfId="0" applyNumberFormat="1" applyFont="1" applyFill="1" applyBorder="1"/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164" fontId="4" fillId="4" borderId="12" xfId="0" applyNumberFormat="1" applyFont="1" applyFill="1" applyBorder="1"/>
    <xf numFmtId="164" fontId="2" fillId="0" borderId="6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5"/>
  <sheetViews>
    <sheetView showGridLines="0" tabSelected="1" topLeftCell="B1" zoomScaleNormal="100" workbookViewId="0">
      <selection activeCell="H7" sqref="H7"/>
    </sheetView>
  </sheetViews>
  <sheetFormatPr baseColWidth="10" defaultColWidth="11.5546875" defaultRowHeight="13.8" x14ac:dyDescent="0.25"/>
  <cols>
    <col min="1" max="1" width="14.21875" style="1" customWidth="1"/>
    <col min="2" max="2" width="61" style="1" customWidth="1"/>
    <col min="3" max="3" width="12.88671875" style="1" bestFit="1" customWidth="1"/>
    <col min="4" max="4" width="12.44140625" style="1" bestFit="1" customWidth="1"/>
    <col min="5" max="5" width="12.88671875" style="4" bestFit="1" customWidth="1"/>
    <col min="6" max="6" width="10.33203125" style="4" bestFit="1" customWidth="1"/>
    <col min="7" max="7" width="11.5546875" style="1"/>
    <col min="8" max="8" width="11.6640625" style="1" bestFit="1" customWidth="1"/>
    <col min="9" max="11" width="11.6640625" style="1" customWidth="1"/>
    <col min="12" max="12" width="12.5546875" style="1" customWidth="1"/>
    <col min="13" max="13" width="14.88671875" style="1" bestFit="1" customWidth="1"/>
    <col min="14" max="16384" width="11.5546875" style="1"/>
  </cols>
  <sheetData>
    <row r="2" spans="1:13" x14ac:dyDescent="0.25">
      <c r="A2" s="1" t="s">
        <v>0</v>
      </c>
      <c r="B2" s="2"/>
    </row>
    <row r="3" spans="1:13" x14ac:dyDescent="0.25">
      <c r="A3" s="1" t="s">
        <v>1</v>
      </c>
      <c r="B3" s="3"/>
    </row>
    <row r="5" spans="1:13" ht="23.4" thickBot="1" x14ac:dyDescent="0.45">
      <c r="B5" s="20" t="s">
        <v>23</v>
      </c>
      <c r="C5" s="6"/>
    </row>
    <row r="6" spans="1:13" ht="27.6" customHeight="1" thickBot="1" x14ac:dyDescent="0.3">
      <c r="I6" s="35" t="s">
        <v>24</v>
      </c>
      <c r="J6" s="36"/>
      <c r="K6" s="36"/>
      <c r="L6" s="36"/>
      <c r="M6" s="37"/>
    </row>
    <row r="7" spans="1:13" ht="69.599999999999994" thickBot="1" x14ac:dyDescent="0.3">
      <c r="A7" s="7" t="s">
        <v>3</v>
      </c>
      <c r="B7" s="8" t="s">
        <v>4</v>
      </c>
      <c r="C7" s="7" t="s">
        <v>11</v>
      </c>
      <c r="D7" s="7" t="s">
        <v>21</v>
      </c>
      <c r="E7" s="7" t="s">
        <v>20</v>
      </c>
      <c r="F7" s="8" t="s">
        <v>2</v>
      </c>
      <c r="G7" s="7" t="s">
        <v>22</v>
      </c>
      <c r="H7" s="7" t="s">
        <v>25</v>
      </c>
      <c r="I7" s="31" t="s">
        <v>2</v>
      </c>
      <c r="J7" s="31" t="s">
        <v>15</v>
      </c>
      <c r="K7" s="31" t="s">
        <v>12</v>
      </c>
      <c r="L7" s="28" t="s">
        <v>14</v>
      </c>
      <c r="M7" s="29" t="s">
        <v>13</v>
      </c>
    </row>
    <row r="8" spans="1:13" ht="14.4" thickBot="1" x14ac:dyDescent="0.3">
      <c r="A8" s="9">
        <v>793197</v>
      </c>
      <c r="B8" s="10" t="s">
        <v>5</v>
      </c>
      <c r="C8" s="11" t="s">
        <v>6</v>
      </c>
      <c r="D8" s="12">
        <v>7.64</v>
      </c>
      <c r="E8" s="13">
        <v>1000</v>
      </c>
      <c r="F8" s="14">
        <v>0.21</v>
      </c>
      <c r="G8" s="15">
        <f>D8*E8</f>
        <v>7640</v>
      </c>
      <c r="H8" s="16">
        <f>G8*4</f>
        <v>30560</v>
      </c>
      <c r="I8" s="30"/>
      <c r="J8" s="30"/>
      <c r="K8" s="33"/>
      <c r="L8" s="27">
        <f>K8*E8</f>
        <v>0</v>
      </c>
      <c r="M8" s="26">
        <f>L8*4</f>
        <v>0</v>
      </c>
    </row>
    <row r="9" spans="1:13" ht="14.4" thickBot="1" x14ac:dyDescent="0.3">
      <c r="A9" s="9">
        <v>792082</v>
      </c>
      <c r="B9" s="10" t="s">
        <v>7</v>
      </c>
      <c r="C9" s="11" t="s">
        <v>8</v>
      </c>
      <c r="D9" s="12">
        <v>2.76</v>
      </c>
      <c r="E9" s="13">
        <v>200</v>
      </c>
      <c r="F9" s="14">
        <v>0.21</v>
      </c>
      <c r="G9" s="15">
        <f t="shared" ref="G9:G13" si="0">D9*E9</f>
        <v>552</v>
      </c>
      <c r="H9" s="16">
        <f t="shared" ref="H9:H13" si="1">G9*4</f>
        <v>2208</v>
      </c>
      <c r="I9" s="18"/>
      <c r="J9" s="18"/>
      <c r="K9" s="34"/>
      <c r="L9" s="27">
        <f t="shared" ref="L9:L13" si="2">K9*E9</f>
        <v>0</v>
      </c>
      <c r="M9" s="26">
        <f t="shared" ref="M9:M13" si="3">L9*4</f>
        <v>0</v>
      </c>
    </row>
    <row r="10" spans="1:13" ht="15.6" thickBot="1" x14ac:dyDescent="0.3">
      <c r="A10" s="9">
        <v>792132</v>
      </c>
      <c r="B10" s="10" t="s">
        <v>9</v>
      </c>
      <c r="C10" s="11" t="s">
        <v>10</v>
      </c>
      <c r="D10" s="12">
        <v>8.56</v>
      </c>
      <c r="E10" s="13">
        <v>24</v>
      </c>
      <c r="F10" s="14">
        <v>0.21</v>
      </c>
      <c r="G10" s="15">
        <f t="shared" si="0"/>
        <v>205.44</v>
      </c>
      <c r="H10" s="16">
        <f t="shared" si="1"/>
        <v>821.76</v>
      </c>
      <c r="I10" s="18"/>
      <c r="J10" s="18"/>
      <c r="K10" s="34"/>
      <c r="L10" s="27">
        <f t="shared" si="2"/>
        <v>0</v>
      </c>
      <c r="M10" s="26">
        <f t="shared" si="3"/>
        <v>0</v>
      </c>
    </row>
    <row r="11" spans="1:13" ht="14.4" thickBot="1" x14ac:dyDescent="0.3">
      <c r="A11" s="9">
        <v>792033</v>
      </c>
      <c r="B11" s="10" t="s">
        <v>16</v>
      </c>
      <c r="C11" s="11" t="s">
        <v>10</v>
      </c>
      <c r="D11" s="12">
        <v>0.42080000000000001</v>
      </c>
      <c r="E11" s="24">
        <v>100</v>
      </c>
      <c r="F11" s="14">
        <v>0.21</v>
      </c>
      <c r="G11" s="15">
        <f t="shared" si="0"/>
        <v>42.08</v>
      </c>
      <c r="H11" s="16">
        <f t="shared" si="1"/>
        <v>168.32</v>
      </c>
      <c r="I11" s="18"/>
      <c r="J11" s="18"/>
      <c r="K11" s="34"/>
      <c r="L11" s="27">
        <f t="shared" si="2"/>
        <v>0</v>
      </c>
      <c r="M11" s="26">
        <f t="shared" si="3"/>
        <v>0</v>
      </c>
    </row>
    <row r="12" spans="1:13" ht="14.4" thickBot="1" x14ac:dyDescent="0.3">
      <c r="A12" s="9">
        <v>792112</v>
      </c>
      <c r="B12" s="10" t="s">
        <v>17</v>
      </c>
      <c r="C12" s="22" t="s">
        <v>18</v>
      </c>
      <c r="D12" s="23">
        <v>0.26029999999999998</v>
      </c>
      <c r="E12" s="25">
        <v>10000</v>
      </c>
      <c r="F12" s="14">
        <v>0.21</v>
      </c>
      <c r="G12" s="15">
        <f t="shared" si="0"/>
        <v>2602.9999999999995</v>
      </c>
      <c r="H12" s="16">
        <f t="shared" si="1"/>
        <v>10411.999999999998</v>
      </c>
      <c r="I12" s="18"/>
      <c r="J12" s="18"/>
      <c r="K12" s="34"/>
      <c r="L12" s="27">
        <f t="shared" si="2"/>
        <v>0</v>
      </c>
      <c r="M12" s="26">
        <f t="shared" si="3"/>
        <v>0</v>
      </c>
    </row>
    <row r="13" spans="1:13" ht="14.4" thickBot="1" x14ac:dyDescent="0.3">
      <c r="A13" s="9">
        <v>792113</v>
      </c>
      <c r="B13" s="10" t="s">
        <v>19</v>
      </c>
      <c r="C13" s="22" t="s">
        <v>18</v>
      </c>
      <c r="D13" s="23">
        <v>0.26028600000000002</v>
      </c>
      <c r="E13" s="25">
        <v>10000</v>
      </c>
      <c r="F13" s="14">
        <v>0.21</v>
      </c>
      <c r="G13" s="15">
        <f t="shared" si="0"/>
        <v>2602.86</v>
      </c>
      <c r="H13" s="16">
        <f t="shared" si="1"/>
        <v>10411.44</v>
      </c>
      <c r="I13" s="18"/>
      <c r="J13" s="18"/>
      <c r="K13" s="34"/>
      <c r="L13" s="27">
        <f t="shared" si="2"/>
        <v>0</v>
      </c>
      <c r="M13" s="26">
        <f t="shared" si="3"/>
        <v>0</v>
      </c>
    </row>
    <row r="14" spans="1:13" ht="14.4" thickBot="1" x14ac:dyDescent="0.3">
      <c r="G14" s="19">
        <f>SUM(G8:G13)</f>
        <v>13645.380000000001</v>
      </c>
      <c r="H14" s="19">
        <f>SUM(H8:H13)</f>
        <v>54581.520000000004</v>
      </c>
      <c r="I14" s="21"/>
      <c r="J14" s="17"/>
      <c r="K14" s="19">
        <f>SUM(K8:K13)</f>
        <v>0</v>
      </c>
      <c r="L14" s="32">
        <f>SUM(L8:L13)</f>
        <v>0</v>
      </c>
      <c r="M14" s="19">
        <f>SUM(M8:M13)</f>
        <v>0</v>
      </c>
    </row>
    <row r="15" spans="1:13" ht="17.399999999999999" x14ac:dyDescent="0.3">
      <c r="B15" s="5"/>
    </row>
  </sheetData>
  <mergeCells count="1">
    <mergeCell ref="I6:M6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headerFooter>
    <oddHeader>&amp;L&amp;F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7" ma:contentTypeDescription="Crear nuevo documento." ma:contentTypeScope="" ma:versionID="f878749e9748e1465754e7057c067f57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8e5e043bac2ac834e118a56ed5db2aad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0B334E-A364-43CB-BC7A-6A5183200E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7ECAE4-2A96-4AB4-B7D4-15975B4008E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25623c85-2fad-4b34-9409-ed37f300720a"/>
    <ds:schemaRef ds:uri="ac2a3561-cdc6-48fc-96df-f1decd8aca9a"/>
  </ds:schemaRefs>
</ds:datastoreItem>
</file>

<file path=customXml/itemProps3.xml><?xml version="1.0" encoding="utf-8"?>
<ds:datastoreItem xmlns:ds="http://schemas.openxmlformats.org/officeDocument/2006/customXml" ds:itemID="{4401CB46-633C-4BC8-A66F-B4CFC0F9F5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1</vt:lpstr>
      <vt:lpstr>'LOT 1'!Títulos_a_imprimir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Sonia Navarro Rey</dc:creator>
  <cp:keywords/>
  <dc:description/>
  <cp:lastModifiedBy>Susana Madrid</cp:lastModifiedBy>
  <cp:revision/>
  <cp:lastPrinted>2024-02-21T13:03:07Z</cp:lastPrinted>
  <dcterms:created xsi:type="dcterms:W3CDTF">2023-05-16T07:34:16Z</dcterms:created>
  <dcterms:modified xsi:type="dcterms:W3CDTF">2025-10-30T07:25:34Z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